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4000" windowHeight="88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0" i="1" l="1"/>
  <c r="C4" i="1" s="1"/>
  <c r="D10" i="1"/>
  <c r="E8" i="1" s="1"/>
  <c r="E3" i="1" l="1"/>
  <c r="C3" i="1"/>
  <c r="E4" i="1"/>
  <c r="E5" i="1"/>
  <c r="C2" i="1"/>
  <c r="C9" i="1"/>
  <c r="E6" i="1"/>
  <c r="C8" i="1"/>
  <c r="C7" i="1"/>
  <c r="E2" i="1"/>
  <c r="E9" i="1"/>
  <c r="C5" i="1"/>
  <c r="C6" i="1"/>
  <c r="E7" i="1"/>
  <c r="C10" i="1" l="1"/>
  <c r="E10" i="1"/>
</calcChain>
</file>

<file path=xl/sharedStrings.xml><?xml version="1.0" encoding="utf-8"?>
<sst xmlns="http://schemas.openxmlformats.org/spreadsheetml/2006/main" count="24" uniqueCount="16">
  <si>
    <t>2014 US dollars</t>
  </si>
  <si>
    <t>2014 % of total</t>
  </si>
  <si>
    <t>2015 US dollars</t>
  </si>
  <si>
    <t>2015% of total</t>
  </si>
  <si>
    <t>Africa</t>
  </si>
  <si>
    <t>Asia</t>
  </si>
  <si>
    <t>India</t>
  </si>
  <si>
    <t>Technical Assistance</t>
  </si>
  <si>
    <t>Advocacy</t>
  </si>
  <si>
    <t>Tracking Progress</t>
  </si>
  <si>
    <t>Global Secretariat</t>
  </si>
  <si>
    <t>TOTAL</t>
  </si>
  <si>
    <t>2016 budget</t>
  </si>
  <si>
    <t>% of total</t>
  </si>
  <si>
    <t>Eastern Europe</t>
  </si>
  <si>
    <t>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</si>
</sst>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164" fontId="1" fillId="0" borderId="0" xfId="1" applyNumberFormat="1" applyFont="1"/>
    <xf numFmtId="165" fontId="1" fillId="0" borderId="0" xfId="2" applyNumberFormat="1" applyFont="1"/>
    <xf numFmtId="9" fontId="1" fillId="0" borderId="0" xfId="2" applyFont="1"/>
    <xf numFmtId="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/>
  </sheetViews>
  <sheetFormatPr defaultRowHeight="15" x14ac:dyDescent="0.25"/>
  <cols>
    <col min="1" max="1" width="19.28515625" bestFit="1" customWidth="1"/>
    <col min="2" max="2" width="14.28515625" bestFit="1" customWidth="1"/>
    <col min="4" max="4" width="14.28515625" bestFit="1" customWidth="1"/>
    <col min="7" max="7" width="19.28515625" bestFit="1" customWidth="1"/>
    <col min="8" max="8" width="11.7109375" bestFit="1" customWidth="1"/>
    <col min="9" max="9" width="9.42578125" customWidth="1"/>
  </cols>
  <sheetData>
    <row r="1" spans="1:9" x14ac:dyDescent="0.25">
      <c r="B1" t="s">
        <v>0</v>
      </c>
      <c r="C1" s="1" t="s">
        <v>1</v>
      </c>
      <c r="D1" s="1" t="s">
        <v>2</v>
      </c>
      <c r="E1" t="s">
        <v>3</v>
      </c>
      <c r="H1" t="s">
        <v>12</v>
      </c>
      <c r="I1" t="s">
        <v>13</v>
      </c>
    </row>
    <row r="2" spans="1:9" x14ac:dyDescent="0.25">
      <c r="A2" t="s">
        <v>4</v>
      </c>
      <c r="B2" s="2">
        <v>625200</v>
      </c>
      <c r="C2" s="3">
        <f>B2/B10</f>
        <v>0.37538705034761727</v>
      </c>
      <c r="D2" s="2">
        <v>695200</v>
      </c>
      <c r="E2" s="3">
        <f>D2/D10</f>
        <v>0.3591484173602178</v>
      </c>
      <c r="G2" t="s">
        <v>4</v>
      </c>
      <c r="H2" s="2">
        <v>710200</v>
      </c>
      <c r="I2" s="4">
        <v>0.41780329124513266</v>
      </c>
    </row>
    <row r="3" spans="1:9" x14ac:dyDescent="0.25">
      <c r="A3" t="s">
        <v>5</v>
      </c>
      <c r="B3" s="2">
        <v>258254</v>
      </c>
      <c r="C3" s="3">
        <f>B3/B10</f>
        <v>0.15506271161304153</v>
      </c>
      <c r="D3" s="2">
        <v>369732</v>
      </c>
      <c r="E3" s="3">
        <f>D3/D10</f>
        <v>0.19100785766315886</v>
      </c>
      <c r="G3" t="s">
        <v>5</v>
      </c>
      <c r="H3" s="2">
        <v>366390</v>
      </c>
      <c r="I3" s="4">
        <v>0.21554343548198274</v>
      </c>
    </row>
    <row r="4" spans="1:9" x14ac:dyDescent="0.25">
      <c r="A4" t="s">
        <v>6</v>
      </c>
      <c r="B4" s="2">
        <v>309400</v>
      </c>
      <c r="C4" s="3">
        <f>B4/B10</f>
        <v>0.18577215831342417</v>
      </c>
      <c r="D4" s="2">
        <v>338493</v>
      </c>
      <c r="E4" s="3">
        <f>D4/D10</f>
        <v>0.17486942640608774</v>
      </c>
      <c r="G4" t="s">
        <v>6</v>
      </c>
      <c r="H4" s="2">
        <v>328888</v>
      </c>
      <c r="I4" s="4">
        <v>0.19348139798793182</v>
      </c>
    </row>
    <row r="5" spans="1:9" x14ac:dyDescent="0.25">
      <c r="A5" t="s">
        <v>15</v>
      </c>
      <c r="B5" s="2">
        <v>158200</v>
      </c>
      <c r="C5" s="3">
        <f>B5/B10</f>
        <v>9.4987574160257604E-2</v>
      </c>
      <c r="D5" s="2">
        <v>158200</v>
      </c>
      <c r="E5" s="3">
        <f>D5/D10</f>
        <v>8.1727962638645651E-2</v>
      </c>
      <c r="G5" t="s">
        <v>14</v>
      </c>
      <c r="H5" s="2">
        <v>31640</v>
      </c>
      <c r="I5" s="4">
        <v>1.861348371584905E-2</v>
      </c>
    </row>
    <row r="6" spans="1:9" x14ac:dyDescent="0.25">
      <c r="A6" t="s">
        <v>7</v>
      </c>
      <c r="B6" s="2">
        <v>58012</v>
      </c>
      <c r="C6" s="3">
        <f>B6/B10</f>
        <v>3.4831979470195097E-2</v>
      </c>
      <c r="D6" s="2">
        <v>117550</v>
      </c>
      <c r="E6" s="3">
        <f>D6/D10</f>
        <v>6.0727699166705409E-2</v>
      </c>
      <c r="G6" t="s">
        <v>7</v>
      </c>
      <c r="H6" s="2">
        <v>31640</v>
      </c>
      <c r="I6" s="4">
        <v>1.861348371584905E-2</v>
      </c>
    </row>
    <row r="7" spans="1:9" x14ac:dyDescent="0.25">
      <c r="A7" t="s">
        <v>8</v>
      </c>
      <c r="B7" s="2">
        <v>58640</v>
      </c>
      <c r="C7" s="3">
        <f>B7/B10</f>
        <v>3.5209047716545552E-2</v>
      </c>
      <c r="D7" s="2">
        <v>58740</v>
      </c>
      <c r="E7" s="3">
        <f>D7/D10</f>
        <v>3.0345768175689288E-2</v>
      </c>
      <c r="G7" t="s">
        <v>8</v>
      </c>
      <c r="H7" s="2">
        <v>50830</v>
      </c>
      <c r="I7" s="4">
        <v>2.9902761607983795E-2</v>
      </c>
    </row>
    <row r="8" spans="1:9" x14ac:dyDescent="0.25">
      <c r="A8" t="s">
        <v>9</v>
      </c>
      <c r="B8" s="2">
        <v>61620</v>
      </c>
      <c r="C8" s="3">
        <f>B8/B10</f>
        <v>3.6998320605278592E-2</v>
      </c>
      <c r="D8" s="2">
        <v>61620</v>
      </c>
      <c r="E8" s="3">
        <f>D8/D10</f>
        <v>3.1833609720564759E-2</v>
      </c>
      <c r="G8" t="s">
        <v>9</v>
      </c>
      <c r="H8" s="2">
        <v>52010</v>
      </c>
      <c r="I8" s="4">
        <v>3.059694336476957E-2</v>
      </c>
    </row>
    <row r="9" spans="1:9" x14ac:dyDescent="0.25">
      <c r="A9" t="s">
        <v>10</v>
      </c>
      <c r="B9" s="2">
        <v>136155</v>
      </c>
      <c r="C9" s="3">
        <f>B9/B10</f>
        <v>8.1751157773640171E-2</v>
      </c>
      <c r="D9" s="2">
        <v>136155</v>
      </c>
      <c r="E9" s="3">
        <f>D9/D10</f>
        <v>7.0339258868930457E-2</v>
      </c>
      <c r="G9" t="s">
        <v>10</v>
      </c>
      <c r="H9" s="2">
        <v>128245</v>
      </c>
      <c r="I9" s="4">
        <v>7.5445202880501314E-2</v>
      </c>
    </row>
    <row r="10" spans="1:9" x14ac:dyDescent="0.25">
      <c r="A10" t="s">
        <v>11</v>
      </c>
      <c r="B10" s="2">
        <f>SUM(B2:B9)</f>
        <v>1665481</v>
      </c>
      <c r="C10" s="3">
        <f>SUM(C2:C9)</f>
        <v>1</v>
      </c>
      <c r="D10" s="2">
        <f>SUM(D2:D9)</f>
        <v>1935690</v>
      </c>
      <c r="E10" s="3">
        <f>SUM(E2:E9)</f>
        <v>0.99999999999999978</v>
      </c>
      <c r="G10" t="s">
        <v>11</v>
      </c>
      <c r="H10" s="2">
        <v>1699843</v>
      </c>
      <c r="I10" s="5">
        <v>0.99999999999999989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2016-09-09T13:50:25Z</dcterms:created>
  <dcterms:modified xsi:type="dcterms:W3CDTF">2016-09-19T11:56:04Z</dcterms:modified>
</cp:coreProperties>
</file>